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305" yWindow="60" windowWidth="18120" windowHeight="8145"/>
  </bookViews>
  <sheets>
    <sheet name="Завтрак 1 вар" sheetId="1" r:id="rId1"/>
    <sheet name="Завтрак 2 вар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2"/>
  <c r="I18"/>
  <c r="H18"/>
  <c r="G18"/>
  <c r="J17"/>
  <c r="I17"/>
  <c r="H17"/>
  <c r="G17"/>
  <c r="J6"/>
  <c r="I6"/>
  <c r="H6"/>
  <c r="G6"/>
  <c r="J18" i="1"/>
  <c r="I18"/>
  <c r="H18"/>
  <c r="G18"/>
  <c r="J17"/>
  <c r="I17"/>
  <c r="H17"/>
  <c r="G17"/>
  <c r="J6"/>
  <c r="I6"/>
  <c r="H6"/>
  <c r="G6"/>
  <c r="J1" i="2" l="1"/>
  <c r="F24" l="1"/>
  <c r="F25"/>
  <c r="E25" l="1"/>
  <c r="E24"/>
</calcChain>
</file>

<file path=xl/sharedStrings.xml><?xml version="1.0" encoding="utf-8"?>
<sst xmlns="http://schemas.openxmlformats.org/spreadsheetml/2006/main" count="109" uniqueCount="47">
  <si>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</si>
  <si>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</si>
  <si>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</si>
  <si>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</si>
  <si>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</si>
  <si>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</si>
  <si>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</si>
  <si>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</si>
  <si>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</si>
  <si>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</si>
  <si>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</si>
  <si>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</si>
  <si>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</si>
  <si>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</si>
  <si>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</si>
  <si>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</si>
  <si>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</si>
  <si>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</si>
  <si>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</si>
  <si>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</si>
  <si>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</si>
  <si>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</si>
  <si>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</si>
  <si>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</si>
  <si>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</si>
  <si>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</si>
  <si>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ГП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</si>
  <si>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</si>
  <si>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r>
      <rPr>
        <b/>
        <sz val="8"/>
        <color indexed="30"/>
        <rFont val="Times New Roman"/>
        <family val="1"/>
        <charset val="204"/>
      </rPr>
      <t>МАСЛО СЛИВОЧНОЕ</t>
    </r>
    <r>
      <rPr>
        <sz val="8"/>
        <rFont val="Times New Roman"/>
        <family val="1"/>
        <charset val="204"/>
      </rPr>
      <t>, ПОРЦИОННОЕ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</si>
  <si>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</si>
  <si>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r>
      <t xml:space="preserve">КАША МОЛОЧНАЯ </t>
    </r>
    <r>
      <rPr>
        <b/>
        <sz val="8"/>
        <color indexed="30"/>
        <rFont val="Times New Roman"/>
        <family val="1"/>
        <charset val="204"/>
      </rPr>
      <t xml:space="preserve">"ПШЕНИЧНАЯ" </t>
    </r>
    <r>
      <rPr>
        <sz val="8"/>
        <rFont val="Times New Roman"/>
        <family val="1"/>
        <charset val="204"/>
      </rPr>
      <t>СО СЛИВОЧНЫМ МАСЛОМ</t>
    </r>
  </si>
  <si>
    <r>
      <rPr>
        <b/>
        <sz val="8"/>
        <color indexed="30"/>
        <rFont val="Times New Roman"/>
        <family val="1"/>
        <charset val="204"/>
      </rPr>
      <t>ЧАЙ</t>
    </r>
    <r>
      <rPr>
        <sz val="8"/>
        <rFont val="Times New Roman"/>
        <family val="1"/>
        <charset val="204"/>
      </rPr>
      <t xml:space="preserve"> С</t>
    </r>
    <r>
      <rPr>
        <b/>
        <sz val="8"/>
        <color indexed="30"/>
        <rFont val="Times New Roman"/>
        <family val="1"/>
        <charset val="204"/>
      </rPr>
      <t xml:space="preserve"> МОЛОКОМ </t>
    </r>
    <r>
      <rPr>
        <sz val="8"/>
        <rFont val="Times New Roman"/>
        <family val="1"/>
        <charset val="204"/>
      </rPr>
      <t>ЦЕЛЬНЫМ</t>
    </r>
  </si>
  <si>
    <t>30</t>
  </si>
  <si>
    <t>5</t>
  </si>
  <si>
    <r>
      <t xml:space="preserve">ФРУКТ СВЕЖИЙ </t>
    </r>
    <r>
      <rPr>
        <b/>
        <sz val="8"/>
        <color indexed="30"/>
        <rFont val="Times New Roman"/>
        <family val="1"/>
        <charset val="204"/>
      </rPr>
      <t>"МАНДАРИН"</t>
    </r>
  </si>
  <si>
    <t>140</t>
  </si>
  <si>
    <t>фрукт</t>
  </si>
  <si>
    <r>
      <rPr>
        <b/>
        <sz val="8"/>
        <color indexed="30"/>
        <rFont val="Times New Roman"/>
        <family val="1"/>
        <charset val="204"/>
      </rPr>
      <t xml:space="preserve">ИКРА </t>
    </r>
    <r>
      <rPr>
        <sz val="8"/>
        <color indexed="8"/>
        <rFont val="Times New Roman"/>
        <family val="1"/>
        <charset val="204"/>
      </rPr>
      <t>"МОРКОВНАЯ"</t>
    </r>
  </si>
  <si>
    <t>60</t>
  </si>
  <si>
    <r>
      <t xml:space="preserve">СУП С РЫБНЫМИ КОНСЕРВАМИ </t>
    </r>
    <r>
      <rPr>
        <b/>
        <sz val="8"/>
        <color indexed="30"/>
        <rFont val="Times New Roman"/>
        <family val="1"/>
        <charset val="204"/>
      </rPr>
      <t>(САЙРА)</t>
    </r>
  </si>
  <si>
    <t>КП</t>
  </si>
  <si>
    <r>
      <t xml:space="preserve">КАША РАССЫПЧАТАЯ </t>
    </r>
    <r>
      <rPr>
        <b/>
        <sz val="8"/>
        <color indexed="30"/>
        <rFont val="Times New Roman"/>
        <family val="1"/>
        <charset val="204"/>
      </rPr>
      <t>"ПЕРЛОВАЯ"</t>
    </r>
    <r>
      <rPr>
        <sz val="8"/>
        <rFont val="Times New Roman"/>
        <family val="1"/>
        <charset val="204"/>
      </rPr>
      <t xml:space="preserve"> С ОВОЩАМИ И </t>
    </r>
    <r>
      <rPr>
        <b/>
        <sz val="8"/>
        <color indexed="30"/>
        <rFont val="Times New Roman"/>
        <family val="1"/>
        <charset val="204"/>
      </rPr>
      <t xml:space="preserve">ТУШЕНОЙ </t>
    </r>
    <r>
      <rPr>
        <sz val="8"/>
        <rFont val="Times New Roman"/>
        <family val="1"/>
        <charset val="204"/>
      </rPr>
      <t>ГОВЯДИНОЙ</t>
    </r>
  </si>
  <si>
    <t>240</t>
  </si>
  <si>
    <r>
      <rPr>
        <b/>
        <sz val="8"/>
        <color indexed="30"/>
        <rFont val="Times New Roman"/>
        <family val="1"/>
        <charset val="204"/>
      </rPr>
      <t>ЧАЙ</t>
    </r>
    <r>
      <rPr>
        <sz val="8"/>
        <color indexed="3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С САХАРОМ И </t>
    </r>
    <r>
      <rPr>
        <b/>
        <sz val="8"/>
        <color indexed="30"/>
        <rFont val="Times New Roman"/>
        <family val="1"/>
        <charset val="204"/>
      </rPr>
      <t>ШИПОВНИКОМ</t>
    </r>
  </si>
  <si>
    <t>28</t>
  </si>
  <si>
    <t>МИНИ-МАФФИНЫ "КОВИС" (1шт=30г)</t>
  </si>
  <si>
    <t>38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</si>
</sst>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.000"/>
  </numFmts>
  <fonts count="19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sz val="12"/>
      <color rgb="FFC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name val="Arial Cyr"/>
      <charset val="204"/>
    </font>
    <font>
      <b/>
      <sz val="8"/>
      <color indexed="30"/>
      <name val="Times New Roman"/>
      <family val="1"/>
      <charset val="204"/>
    </font>
    <font>
      <sz val="8"/>
      <color indexed="30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  <fill>
      <patternFill patternType="solid">
        <fgColor theme="6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030A0"/>
      </left>
      <right style="thin">
        <color rgb="FF7030A0"/>
      </right>
      <top style="medium">
        <color indexed="64"/>
      </top>
      <bottom style="thin">
        <color rgb="FF7030A0"/>
      </bottom>
      <diagonal/>
    </border>
    <border>
      <left style="thin">
        <color rgb="FF7030A0"/>
      </left>
      <right style="medium">
        <color indexed="64"/>
      </right>
      <top style="medium">
        <color indexed="64"/>
      </top>
      <bottom style="thin">
        <color rgb="FF7030A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medium">
        <color indexed="64"/>
      </bottom>
      <diagonal/>
    </border>
    <border>
      <left style="thin">
        <color rgb="FF7030A0"/>
      </left>
      <right style="medium">
        <color indexed="64"/>
      </right>
      <top style="thin">
        <color rgb="FF7030A0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2" fillId="0" borderId="16" xfId="1" applyFont="1" applyFill="1" applyBorder="1" applyAlignment="1">
      <alignment horizontal="left" vertical="center" wrapText="1"/>
    </xf>
    <xf numFmtId="49" fontId="3" fillId="4" borderId="16" xfId="0" applyNumberFormat="1" applyFont="1" applyFill="1" applyBorder="1" applyAlignment="1">
      <alignment horizontal="center" vertical="center"/>
    </xf>
    <xf numFmtId="164" fontId="4" fillId="5" borderId="16" xfId="0" applyNumberFormat="1" applyFont="1" applyFill="1" applyBorder="1" applyAlignment="1">
      <alignment vertical="center"/>
    </xf>
    <xf numFmtId="2" fontId="5" fillId="0" borderId="16" xfId="0" applyNumberFormat="1" applyFont="1" applyBorder="1" applyAlignment="1">
      <alignment horizontal="center" vertical="center"/>
    </xf>
    <xf numFmtId="2" fontId="6" fillId="0" borderId="16" xfId="0" applyNumberFormat="1" applyFont="1" applyFill="1" applyBorder="1" applyAlignment="1">
      <alignment horizontal="center" vertical="center"/>
    </xf>
    <xf numFmtId="0" fontId="0" fillId="3" borderId="1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9" fillId="0" borderId="0" xfId="0" applyFont="1"/>
    <xf numFmtId="4" fontId="9" fillId="0" borderId="0" xfId="0" applyNumberFormat="1" applyFont="1"/>
    <xf numFmtId="0" fontId="8" fillId="0" borderId="16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8" fillId="0" borderId="16" xfId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49" fontId="11" fillId="0" borderId="0" xfId="0" applyNumberFormat="1" applyFont="1" applyAlignment="1">
      <alignment horizontal="right" vertical="center"/>
    </xf>
    <xf numFmtId="2" fontId="12" fillId="0" borderId="0" xfId="0" applyNumberFormat="1" applyFont="1" applyAlignment="1">
      <alignment horizontal="right" vertical="center"/>
    </xf>
    <xf numFmtId="0" fontId="8" fillId="0" borderId="16" xfId="0" applyFont="1" applyFill="1" applyBorder="1" applyAlignment="1">
      <alignment horizontal="center" vertical="center" wrapText="1"/>
    </xf>
    <xf numFmtId="0" fontId="0" fillId="3" borderId="0" xfId="0" applyFill="1"/>
    <xf numFmtId="165" fontId="4" fillId="3" borderId="0" xfId="0" applyNumberFormat="1" applyFont="1" applyFill="1" applyAlignment="1">
      <alignment vertical="center"/>
    </xf>
    <xf numFmtId="165" fontId="4" fillId="3" borderId="0" xfId="0" applyNumberFormat="1" applyFont="1" applyFill="1" applyAlignment="1">
      <alignment horizontal="right" vertical="center"/>
    </xf>
    <xf numFmtId="0" fontId="11" fillId="0" borderId="0" xfId="0" applyFont="1"/>
    <xf numFmtId="0" fontId="13" fillId="0" borderId="0" xfId="0" applyFont="1"/>
    <xf numFmtId="0" fontId="14" fillId="0" borderId="0" xfId="0" applyFont="1"/>
    <xf numFmtId="165" fontId="14" fillId="6" borderId="0" xfId="0" applyNumberFormat="1" applyFont="1" applyFill="1" applyAlignment="1">
      <alignment horizontal="right"/>
    </xf>
    <xf numFmtId="165" fontId="4" fillId="6" borderId="0" xfId="0" applyNumberFormat="1" applyFont="1" applyFill="1" applyAlignment="1">
      <alignment horizontal="right" vertical="center"/>
    </xf>
    <xf numFmtId="165" fontId="4" fillId="6" borderId="0" xfId="0" applyNumberFormat="1" applyFont="1" applyFill="1" applyAlignment="1">
      <alignment vertical="center"/>
    </xf>
    <xf numFmtId="2" fontId="9" fillId="0" borderId="0" xfId="0" applyNumberFormat="1" applyFont="1"/>
    <xf numFmtId="0" fontId="15" fillId="0" borderId="16" xfId="1" applyFont="1" applyBorder="1" applyAlignment="1">
      <alignment horizontal="center" vertical="center" wrapText="1"/>
    </xf>
    <xf numFmtId="0" fontId="7" fillId="0" borderId="19" xfId="1" applyFont="1" applyBorder="1" applyAlignment="1" applyProtection="1">
      <alignment horizontal="center" vertical="center" wrapText="1"/>
      <protection locked="0"/>
    </xf>
    <xf numFmtId="0" fontId="2" fillId="0" borderId="19" xfId="1" applyFont="1" applyFill="1" applyBorder="1" applyAlignment="1" applyProtection="1">
      <alignment horizontal="left" vertical="center" wrapText="1"/>
      <protection locked="0"/>
    </xf>
    <xf numFmtId="49" fontId="3" fillId="4" borderId="19" xfId="0" applyNumberFormat="1" applyFont="1" applyFill="1" applyBorder="1" applyAlignment="1" applyProtection="1">
      <alignment horizontal="center" vertical="center"/>
      <protection locked="0"/>
    </xf>
    <xf numFmtId="164" fontId="4" fillId="5" borderId="19" xfId="0" applyNumberFormat="1" applyFont="1" applyFill="1" applyBorder="1" applyAlignment="1" applyProtection="1">
      <alignment vertical="center"/>
      <protection locked="0"/>
    </xf>
    <xf numFmtId="2" fontId="5" fillId="0" borderId="19" xfId="0" applyNumberFormat="1" applyFont="1" applyBorder="1" applyAlignment="1" applyProtection="1">
      <alignment horizontal="center" vertical="center"/>
      <protection locked="0"/>
    </xf>
    <xf numFmtId="2" fontId="5" fillId="0" borderId="20" xfId="0" applyNumberFormat="1" applyFont="1" applyBorder="1" applyAlignment="1" applyProtection="1">
      <alignment horizontal="center" vertical="center"/>
      <protection locked="0"/>
    </xf>
    <xf numFmtId="0" fontId="0" fillId="3" borderId="21" xfId="0" applyFill="1" applyBorder="1"/>
    <xf numFmtId="0" fontId="0" fillId="2" borderId="22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0" borderId="21" xfId="0" applyBorder="1"/>
    <xf numFmtId="0" fontId="0" fillId="0" borderId="22" xfId="0" applyBorder="1"/>
    <xf numFmtId="0" fontId="0" fillId="2" borderId="24" xfId="0" applyFill="1" applyBorder="1" applyProtection="1">
      <protection locked="0"/>
    </xf>
    <xf numFmtId="0" fontId="8" fillId="0" borderId="25" xfId="1" applyFont="1" applyFill="1" applyBorder="1" applyAlignment="1">
      <alignment horizontal="center" vertical="center" wrapText="1"/>
    </xf>
    <xf numFmtId="0" fontId="2" fillId="0" borderId="25" xfId="1" applyFont="1" applyFill="1" applyBorder="1" applyAlignment="1">
      <alignment horizontal="left" vertical="center" wrapText="1"/>
    </xf>
    <xf numFmtId="49" fontId="3" fillId="4" borderId="25" xfId="0" applyNumberFormat="1" applyFont="1" applyFill="1" applyBorder="1" applyAlignment="1">
      <alignment horizontal="center" vertical="center"/>
    </xf>
    <xf numFmtId="164" fontId="4" fillId="5" borderId="25" xfId="0" applyNumberFormat="1" applyFont="1" applyFill="1" applyBorder="1" applyAlignment="1">
      <alignment vertical="center"/>
    </xf>
    <xf numFmtId="2" fontId="5" fillId="0" borderId="25" xfId="0" applyNumberFormat="1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2" fontId="5" fillId="0" borderId="16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0" borderId="16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O20"/>
  <sheetViews>
    <sheetView showGridLines="0" showRowColHeaders="0" tabSelected="1" workbookViewId="0">
      <selection activeCell="I22" sqref="H22:I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5">
      <c r="A1" t="s">
        <v>0</v>
      </c>
      <c r="B1" s="80"/>
      <c r="C1" s="81"/>
      <c r="D1" s="82"/>
      <c r="E1" t="s">
        <v>20</v>
      </c>
      <c r="F1" s="17"/>
      <c r="I1" t="s">
        <v>1</v>
      </c>
      <c r="J1" s="16">
        <v>44842</v>
      </c>
    </row>
    <row r="2" spans="1:15" ht="7.5" customHeight="1" thickBot="1"/>
    <row r="3" spans="1:15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  <c r="O3" s="48"/>
    </row>
    <row r="4" spans="1:15" ht="22.5">
      <c r="A4" s="3" t="s">
        <v>10</v>
      </c>
      <c r="B4" s="68" t="s">
        <v>11</v>
      </c>
      <c r="C4" s="43">
        <v>173</v>
      </c>
      <c r="D4" s="22" t="s">
        <v>30</v>
      </c>
      <c r="E4" s="23" t="s">
        <v>25</v>
      </c>
      <c r="F4" s="24">
        <v>15.9</v>
      </c>
      <c r="G4" s="25">
        <v>227.6</v>
      </c>
      <c r="H4" s="25">
        <v>7.4</v>
      </c>
      <c r="I4" s="25">
        <v>3.2</v>
      </c>
      <c r="J4" s="25">
        <v>42.3</v>
      </c>
      <c r="K4" s="44"/>
      <c r="L4" s="45"/>
      <c r="M4" s="46"/>
      <c r="N4" s="46"/>
      <c r="O4" s="49"/>
    </row>
    <row r="5" spans="1:15" ht="15.75">
      <c r="A5" s="5"/>
      <c r="B5" s="69" t="s">
        <v>12</v>
      </c>
      <c r="C5" s="43">
        <v>378</v>
      </c>
      <c r="D5" s="22" t="s">
        <v>31</v>
      </c>
      <c r="E5" s="23" t="s">
        <v>25</v>
      </c>
      <c r="F5" s="24">
        <v>6.75</v>
      </c>
      <c r="G5" s="25">
        <v>87</v>
      </c>
      <c r="H5" s="25">
        <v>1.5</v>
      </c>
      <c r="I5" s="25">
        <v>1.3</v>
      </c>
      <c r="J5" s="25">
        <v>17.399999999999999</v>
      </c>
      <c r="K5" s="44"/>
      <c r="L5" s="45"/>
      <c r="M5" s="46"/>
      <c r="N5" s="46"/>
      <c r="O5" s="49"/>
    </row>
    <row r="6" spans="1:15" ht="15.75">
      <c r="A6" s="5"/>
      <c r="B6" s="69" t="s">
        <v>21</v>
      </c>
      <c r="C6" s="40" t="s">
        <v>26</v>
      </c>
      <c r="D6" s="22" t="s">
        <v>27</v>
      </c>
      <c r="E6" s="23" t="s">
        <v>32</v>
      </c>
      <c r="F6" s="24">
        <v>2.16</v>
      </c>
      <c r="G6" s="26">
        <f>67.8/30*E6</f>
        <v>67.8</v>
      </c>
      <c r="H6" s="26">
        <f>2.3/30*E6</f>
        <v>2.2999999999999998</v>
      </c>
      <c r="I6" s="26">
        <f>0.2/30*F6</f>
        <v>1.4400000000000001E-2</v>
      </c>
      <c r="J6" s="26">
        <f>15/30*E6</f>
        <v>15</v>
      </c>
      <c r="K6" s="44"/>
      <c r="L6" s="45"/>
      <c r="M6" s="46"/>
      <c r="N6" s="46"/>
      <c r="O6" s="49"/>
    </row>
    <row r="7" spans="1:15" ht="15.75">
      <c r="A7" s="5"/>
      <c r="B7" s="66"/>
      <c r="C7" s="58">
        <v>14</v>
      </c>
      <c r="D7" s="22" t="s">
        <v>28</v>
      </c>
      <c r="E7" s="23" t="s">
        <v>33</v>
      </c>
      <c r="F7" s="24">
        <v>4.57</v>
      </c>
      <c r="G7" s="25">
        <v>61.2</v>
      </c>
      <c r="H7" s="25">
        <v>3.91</v>
      </c>
      <c r="I7" s="25">
        <v>4.93</v>
      </c>
      <c r="J7" s="25">
        <v>0</v>
      </c>
      <c r="K7" s="44"/>
      <c r="L7" s="45"/>
      <c r="M7" s="46"/>
      <c r="N7" s="46"/>
      <c r="O7" s="49"/>
    </row>
    <row r="8" spans="1:15" ht="16.5" thickBot="1">
      <c r="A8" s="6"/>
      <c r="B8" s="67"/>
      <c r="C8" s="43"/>
      <c r="D8" s="22"/>
      <c r="E8" s="23"/>
      <c r="F8" s="24"/>
      <c r="G8" s="25"/>
      <c r="H8" s="25"/>
      <c r="I8" s="25"/>
      <c r="J8" s="25"/>
      <c r="K8" s="44"/>
      <c r="L8" s="45"/>
      <c r="M8" s="46"/>
      <c r="N8" s="46"/>
      <c r="O8" s="49"/>
    </row>
    <row r="9" spans="1:15" ht="15.75">
      <c r="A9" s="3" t="s">
        <v>13</v>
      </c>
      <c r="B9" s="65" t="s">
        <v>36</v>
      </c>
      <c r="C9" s="43" t="s">
        <v>26</v>
      </c>
      <c r="D9" s="22" t="s">
        <v>34</v>
      </c>
      <c r="E9" s="23" t="s">
        <v>35</v>
      </c>
      <c r="F9" s="24">
        <v>31.18</v>
      </c>
      <c r="G9" s="79">
        <v>64.5</v>
      </c>
      <c r="H9" s="79">
        <v>1.35</v>
      </c>
      <c r="I9" s="79">
        <v>12.15</v>
      </c>
      <c r="J9" s="79">
        <v>12.15</v>
      </c>
    </row>
    <row r="10" spans="1:15">
      <c r="A10" s="5"/>
      <c r="B10" s="66"/>
      <c r="C10" s="2"/>
      <c r="D10" s="20"/>
      <c r="E10" s="12"/>
      <c r="F10" s="18"/>
      <c r="G10" s="12"/>
      <c r="H10" s="12"/>
      <c r="I10" s="12"/>
      <c r="J10" s="13"/>
    </row>
    <row r="11" spans="1:15" ht="15.75" thickBot="1">
      <c r="A11" s="6"/>
      <c r="B11" s="67"/>
      <c r="C11" s="7"/>
      <c r="D11" s="21"/>
      <c r="E11" s="14"/>
      <c r="F11" s="19"/>
      <c r="G11" s="14"/>
      <c r="H11" s="14"/>
      <c r="I11" s="14"/>
      <c r="J11" s="15"/>
    </row>
    <row r="12" spans="1:15" ht="15.75">
      <c r="A12" s="5" t="s">
        <v>14</v>
      </c>
      <c r="B12" s="68" t="s">
        <v>15</v>
      </c>
      <c r="C12" s="58">
        <v>75</v>
      </c>
      <c r="D12" s="22" t="s">
        <v>37</v>
      </c>
      <c r="E12" s="23" t="s">
        <v>38</v>
      </c>
      <c r="F12" s="24">
        <v>6.22</v>
      </c>
      <c r="G12" s="79">
        <v>79.2</v>
      </c>
      <c r="H12" s="79">
        <v>1.38</v>
      </c>
      <c r="I12" s="79">
        <v>4.08</v>
      </c>
      <c r="J12" s="79">
        <v>9.24</v>
      </c>
      <c r="L12" s="51"/>
      <c r="M12" s="52"/>
      <c r="N12" s="53"/>
      <c r="O12" s="54"/>
    </row>
    <row r="13" spans="1:15" ht="15.75">
      <c r="A13" s="5"/>
      <c r="B13" s="69" t="s">
        <v>16</v>
      </c>
      <c r="C13" s="43">
        <v>106</v>
      </c>
      <c r="D13" s="22" t="s">
        <v>39</v>
      </c>
      <c r="E13" s="23" t="s">
        <v>25</v>
      </c>
      <c r="F13" s="24">
        <v>18.5</v>
      </c>
      <c r="G13" s="25">
        <v>148.80000000000001</v>
      </c>
      <c r="H13" s="25">
        <v>5.92</v>
      </c>
      <c r="I13" s="25">
        <v>5.84</v>
      </c>
      <c r="J13" s="25">
        <v>6.48</v>
      </c>
      <c r="K13" s="44"/>
      <c r="L13" s="45"/>
      <c r="M13" s="46"/>
      <c r="N13" s="46"/>
      <c r="O13" s="55"/>
    </row>
    <row r="14" spans="1:15" ht="22.5">
      <c r="A14" s="5"/>
      <c r="B14" s="69" t="s">
        <v>17</v>
      </c>
      <c r="C14" s="43" t="s">
        <v>40</v>
      </c>
      <c r="D14" s="22" t="s">
        <v>41</v>
      </c>
      <c r="E14" s="23" t="s">
        <v>42</v>
      </c>
      <c r="F14" s="24">
        <v>47.29</v>
      </c>
      <c r="G14" s="83">
        <v>371.5</v>
      </c>
      <c r="H14" s="83">
        <v>17.38</v>
      </c>
      <c r="I14" s="83">
        <v>15.5</v>
      </c>
      <c r="J14" s="83">
        <v>40.630000000000003</v>
      </c>
      <c r="K14" s="44"/>
      <c r="L14" s="45"/>
      <c r="M14" s="46"/>
      <c r="N14" s="46"/>
      <c r="O14" s="55"/>
    </row>
    <row r="15" spans="1:15" ht="15.75">
      <c r="A15" s="5"/>
      <c r="B15" s="69"/>
      <c r="C15" s="43"/>
      <c r="D15" s="22"/>
      <c r="E15" s="23"/>
      <c r="F15" s="24"/>
      <c r="G15" s="79"/>
      <c r="H15" s="79"/>
      <c r="I15" s="79"/>
      <c r="J15" s="79"/>
      <c r="K15" s="44"/>
      <c r="L15" s="45"/>
      <c r="M15" s="46"/>
      <c r="N15" s="46"/>
      <c r="O15" s="56"/>
    </row>
    <row r="16" spans="1:15" ht="15.75">
      <c r="A16" s="5"/>
      <c r="B16" s="69" t="s">
        <v>18</v>
      </c>
      <c r="C16" s="43">
        <v>377</v>
      </c>
      <c r="D16" s="22" t="s">
        <v>43</v>
      </c>
      <c r="E16" s="23" t="s">
        <v>25</v>
      </c>
      <c r="F16" s="24">
        <v>4.34</v>
      </c>
      <c r="G16" s="25">
        <v>77.599999999999994</v>
      </c>
      <c r="H16" s="25">
        <v>0.3</v>
      </c>
      <c r="I16" s="25">
        <v>0.1</v>
      </c>
      <c r="J16" s="25">
        <v>18</v>
      </c>
      <c r="K16" s="44"/>
      <c r="L16" s="45"/>
      <c r="M16" s="46"/>
      <c r="N16" s="46"/>
      <c r="O16" s="56"/>
    </row>
    <row r="17" spans="1:15" ht="15.75">
      <c r="A17" s="5"/>
      <c r="B17" s="69" t="s">
        <v>22</v>
      </c>
      <c r="C17" s="47" t="s">
        <v>26</v>
      </c>
      <c r="D17" s="22" t="s">
        <v>29</v>
      </c>
      <c r="E17" s="23" t="s">
        <v>44</v>
      </c>
      <c r="F17" s="24">
        <v>2</v>
      </c>
      <c r="G17" s="26">
        <f>67.8/30*E17</f>
        <v>63.279999999999994</v>
      </c>
      <c r="H17" s="26">
        <f>2.3/30*E17</f>
        <v>2.1466666666666665</v>
      </c>
      <c r="I17" s="26">
        <f>0.2/30*E17</f>
        <v>0.18666666666666668</v>
      </c>
      <c r="J17" s="26">
        <f>15/30*E17</f>
        <v>14</v>
      </c>
      <c r="K17" s="44"/>
      <c r="L17" s="45"/>
      <c r="M17" s="46"/>
      <c r="N17" s="46"/>
      <c r="O17" s="56"/>
    </row>
    <row r="18" spans="1:15" ht="15.75">
      <c r="A18" s="5"/>
      <c r="B18" s="69" t="s">
        <v>19</v>
      </c>
      <c r="C18" s="47" t="s">
        <v>26</v>
      </c>
      <c r="D18" s="22" t="s">
        <v>27</v>
      </c>
      <c r="E18" s="23" t="s">
        <v>44</v>
      </c>
      <c r="F18" s="24">
        <v>2</v>
      </c>
      <c r="G18" s="26">
        <f>67.8/30*E18</f>
        <v>63.279999999999994</v>
      </c>
      <c r="H18" s="26">
        <f>2.3/30*E18</f>
        <v>2.1466666666666665</v>
      </c>
      <c r="I18" s="26">
        <f>0.2/30*E18</f>
        <v>0.18666666666666668</v>
      </c>
      <c r="J18" s="26">
        <f>15/30*E18</f>
        <v>14</v>
      </c>
      <c r="K18" s="44"/>
      <c r="L18" s="45"/>
      <c r="M18" s="46"/>
      <c r="N18" s="46"/>
      <c r="O18" s="56"/>
    </row>
    <row r="19" spans="1:15" ht="15.75">
      <c r="A19" s="5"/>
      <c r="B19" s="70"/>
      <c r="C19" s="43" t="s">
        <v>26</v>
      </c>
      <c r="D19" s="22" t="s">
        <v>45</v>
      </c>
      <c r="E19" s="23" t="s">
        <v>32</v>
      </c>
      <c r="F19" s="24">
        <v>10.51</v>
      </c>
      <c r="G19" s="83">
        <v>116.5</v>
      </c>
      <c r="H19" s="83">
        <v>1.57</v>
      </c>
      <c r="I19" s="83">
        <v>6.37</v>
      </c>
      <c r="J19" s="83">
        <v>16.04</v>
      </c>
    </row>
    <row r="20" spans="1:15" ht="16.5" thickBot="1">
      <c r="A20" s="6"/>
      <c r="B20" s="67"/>
      <c r="C20" s="71"/>
      <c r="D20" s="72"/>
      <c r="E20" s="73"/>
      <c r="F20" s="74"/>
      <c r="G20" s="75"/>
      <c r="H20" s="75"/>
      <c r="I20" s="75"/>
      <c r="J20" s="7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workbookViewId="0">
      <selection activeCell="G23" sqref="G23"/>
    </sheetView>
  </sheetViews>
  <sheetFormatPr defaultRowHeight="15"/>
  <cols>
    <col min="1" max="1" width="11.42578125" customWidth="1"/>
    <col min="2" max="2" width="11.5703125" customWidth="1"/>
    <col min="3" max="3" width="8.28515625" customWidth="1"/>
    <col min="4" max="4" width="45.7109375" customWidth="1"/>
    <col min="7" max="7" width="13.28515625" customWidth="1"/>
    <col min="10" max="10" width="11.7109375" customWidth="1"/>
  </cols>
  <sheetData>
    <row r="1" spans="1:15">
      <c r="A1" t="s">
        <v>0</v>
      </c>
      <c r="B1" s="80"/>
      <c r="C1" s="81"/>
      <c r="D1" s="82"/>
      <c r="E1" t="s">
        <v>20</v>
      </c>
      <c r="F1" s="17"/>
      <c r="I1" t="s">
        <v>1</v>
      </c>
      <c r="J1" s="16">
        <f>'Завтрак 1 вар'!J1</f>
        <v>44842</v>
      </c>
    </row>
    <row r="2" spans="1:15" ht="15.75" thickBot="1"/>
    <row r="3" spans="1:15" ht="18" customHeight="1" thickBot="1">
      <c r="A3" s="9" t="s">
        <v>2</v>
      </c>
      <c r="B3" s="10" t="s">
        <v>3</v>
      </c>
      <c r="C3" s="41" t="s">
        <v>23</v>
      </c>
      <c r="D3" s="41" t="s">
        <v>4</v>
      </c>
      <c r="E3" s="41" t="s">
        <v>24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</row>
    <row r="4" spans="1:15" ht="24" customHeight="1">
      <c r="A4" s="3" t="s">
        <v>10</v>
      </c>
      <c r="B4" s="4" t="s">
        <v>11</v>
      </c>
      <c r="C4" s="43" t="s">
        <v>40</v>
      </c>
      <c r="D4" s="22" t="s">
        <v>41</v>
      </c>
      <c r="E4" s="23" t="s">
        <v>42</v>
      </c>
      <c r="F4" s="24">
        <v>47.29</v>
      </c>
      <c r="G4" s="83">
        <v>371.5</v>
      </c>
      <c r="H4" s="83">
        <v>17.38</v>
      </c>
      <c r="I4" s="83">
        <v>15.5</v>
      </c>
      <c r="J4" s="83">
        <v>40.630000000000003</v>
      </c>
      <c r="K4" s="44"/>
      <c r="L4" s="45"/>
      <c r="M4" s="46"/>
      <c r="N4" s="46"/>
      <c r="O4" s="50"/>
    </row>
    <row r="5" spans="1:15" ht="18" customHeight="1">
      <c r="A5" s="5"/>
      <c r="B5" s="1" t="s">
        <v>12</v>
      </c>
      <c r="C5" s="43">
        <v>377</v>
      </c>
      <c r="D5" s="22" t="s">
        <v>43</v>
      </c>
      <c r="E5" s="23" t="s">
        <v>25</v>
      </c>
      <c r="F5" s="24">
        <v>4.34</v>
      </c>
      <c r="G5" s="25">
        <v>77.599999999999994</v>
      </c>
      <c r="H5" s="25">
        <v>0.3</v>
      </c>
      <c r="I5" s="25">
        <v>0.1</v>
      </c>
      <c r="J5" s="25">
        <v>18</v>
      </c>
      <c r="K5" s="44"/>
      <c r="L5" s="45"/>
      <c r="M5" s="46"/>
      <c r="N5" s="46"/>
      <c r="O5" s="49"/>
    </row>
    <row r="6" spans="1:15" ht="18" customHeight="1">
      <c r="A6" s="5"/>
      <c r="B6" s="1" t="s">
        <v>21</v>
      </c>
      <c r="C6" s="40" t="s">
        <v>26</v>
      </c>
      <c r="D6" s="22" t="s">
        <v>27</v>
      </c>
      <c r="E6" s="23" t="s">
        <v>46</v>
      </c>
      <c r="F6" s="24">
        <v>2.71</v>
      </c>
      <c r="G6" s="26">
        <f>67.8/30*E6</f>
        <v>85.88</v>
      </c>
      <c r="H6" s="26">
        <f>2.3/30*E6</f>
        <v>2.9133333333333331</v>
      </c>
      <c r="I6" s="26">
        <f>0.2/30*E6</f>
        <v>0.25333333333333335</v>
      </c>
      <c r="J6" s="26">
        <f>15/30*E6</f>
        <v>19</v>
      </c>
      <c r="K6" s="44"/>
      <c r="L6" s="45"/>
      <c r="M6" s="46"/>
      <c r="N6" s="46"/>
      <c r="O6" s="49"/>
    </row>
    <row r="7" spans="1:15" ht="18" customHeight="1">
      <c r="A7" s="5"/>
      <c r="B7" s="27"/>
      <c r="C7" s="58">
        <v>75</v>
      </c>
      <c r="D7" s="22" t="s">
        <v>37</v>
      </c>
      <c r="E7" s="23" t="s">
        <v>38</v>
      </c>
      <c r="F7" s="24">
        <v>6.22</v>
      </c>
      <c r="G7" s="79">
        <v>79.2</v>
      </c>
      <c r="H7" s="79">
        <v>1.38</v>
      </c>
      <c r="I7" s="79">
        <v>4.08</v>
      </c>
      <c r="J7" s="79">
        <v>9.24</v>
      </c>
    </row>
    <row r="8" spans="1:15" ht="18" customHeight="1" thickBot="1">
      <c r="A8" s="6"/>
      <c r="B8" s="28"/>
      <c r="C8" s="71"/>
      <c r="D8" s="72"/>
      <c r="E8" s="73"/>
      <c r="F8" s="74"/>
      <c r="G8" s="77"/>
      <c r="H8" s="77"/>
      <c r="I8" s="77"/>
      <c r="J8" s="78"/>
    </row>
    <row r="9" spans="1:15" ht="18" customHeight="1">
      <c r="A9" s="3" t="s">
        <v>13</v>
      </c>
      <c r="B9" s="8"/>
      <c r="C9" s="59"/>
      <c r="D9" s="60"/>
      <c r="E9" s="61"/>
      <c r="F9" s="62"/>
      <c r="G9" s="63"/>
      <c r="H9" s="63"/>
      <c r="I9" s="63"/>
      <c r="J9" s="64"/>
    </row>
    <row r="10" spans="1:15" ht="18" customHeight="1">
      <c r="A10" s="5"/>
      <c r="B10" s="27"/>
      <c r="C10" s="27"/>
      <c r="D10" s="29"/>
      <c r="E10" s="30"/>
      <c r="F10" s="31"/>
      <c r="G10" s="30"/>
      <c r="H10" s="30"/>
      <c r="I10" s="30"/>
      <c r="J10" s="32"/>
    </row>
    <row r="11" spans="1:15" ht="18" customHeight="1" thickBot="1">
      <c r="A11" s="6"/>
      <c r="B11" s="28"/>
      <c r="C11" s="28"/>
      <c r="D11" s="33"/>
      <c r="E11" s="34"/>
      <c r="F11" s="35"/>
      <c r="G11" s="34"/>
      <c r="H11" s="34"/>
      <c r="I11" s="34"/>
      <c r="J11" s="36"/>
    </row>
    <row r="12" spans="1:15" ht="22.5" customHeight="1">
      <c r="A12" s="3" t="s">
        <v>14</v>
      </c>
      <c r="B12" s="4" t="s">
        <v>15</v>
      </c>
      <c r="C12" s="58">
        <v>75</v>
      </c>
      <c r="D12" s="22" t="s">
        <v>37</v>
      </c>
      <c r="E12" s="23" t="s">
        <v>38</v>
      </c>
      <c r="F12" s="24">
        <v>6.22</v>
      </c>
      <c r="G12" s="79">
        <v>79.2</v>
      </c>
      <c r="H12" s="79">
        <v>1.38</v>
      </c>
      <c r="I12" s="79">
        <v>4.08</v>
      </c>
      <c r="J12" s="79">
        <v>9.24</v>
      </c>
    </row>
    <row r="13" spans="1:15" ht="23.25" customHeight="1">
      <c r="A13" s="5"/>
      <c r="B13" s="1" t="s">
        <v>16</v>
      </c>
      <c r="C13" s="43">
        <v>106</v>
      </c>
      <c r="D13" s="22" t="s">
        <v>39</v>
      </c>
      <c r="E13" s="23" t="s">
        <v>25</v>
      </c>
      <c r="F13" s="24">
        <v>18.5</v>
      </c>
      <c r="G13" s="25">
        <v>148.80000000000001</v>
      </c>
      <c r="H13" s="25">
        <v>5.92</v>
      </c>
      <c r="I13" s="25">
        <v>5.84</v>
      </c>
      <c r="J13" s="25">
        <v>6.48</v>
      </c>
    </row>
    <row r="14" spans="1:15" ht="24" customHeight="1">
      <c r="A14" s="5"/>
      <c r="B14" s="1" t="s">
        <v>17</v>
      </c>
      <c r="C14" s="43" t="s">
        <v>40</v>
      </c>
      <c r="D14" s="22" t="s">
        <v>41</v>
      </c>
      <c r="E14" s="23" t="s">
        <v>42</v>
      </c>
      <c r="F14" s="24">
        <v>47.29</v>
      </c>
      <c r="G14" s="83">
        <v>371.5</v>
      </c>
      <c r="H14" s="83">
        <v>17.38</v>
      </c>
      <c r="I14" s="83">
        <v>15.5</v>
      </c>
      <c r="J14" s="83">
        <v>40.630000000000003</v>
      </c>
    </row>
    <row r="15" spans="1:15" ht="18" customHeight="1">
      <c r="A15" s="5"/>
      <c r="B15" s="1"/>
      <c r="C15" s="43"/>
      <c r="D15" s="22"/>
      <c r="E15" s="23"/>
      <c r="F15" s="24"/>
      <c r="G15" s="79"/>
      <c r="H15" s="79"/>
      <c r="I15" s="79"/>
      <c r="J15" s="79"/>
    </row>
    <row r="16" spans="1:15" ht="18" customHeight="1">
      <c r="A16" s="5"/>
      <c r="B16" s="1" t="s">
        <v>18</v>
      </c>
      <c r="C16" s="43">
        <v>377</v>
      </c>
      <c r="D16" s="22" t="s">
        <v>43</v>
      </c>
      <c r="E16" s="23" t="s">
        <v>25</v>
      </c>
      <c r="F16" s="24">
        <v>4.34</v>
      </c>
      <c r="G16" s="25">
        <v>77.599999999999994</v>
      </c>
      <c r="H16" s="25">
        <v>0.3</v>
      </c>
      <c r="I16" s="25">
        <v>0.1</v>
      </c>
      <c r="J16" s="25">
        <v>18</v>
      </c>
    </row>
    <row r="17" spans="1:10" ht="18" customHeight="1">
      <c r="A17" s="5"/>
      <c r="B17" s="1" t="s">
        <v>22</v>
      </c>
      <c r="C17" s="47" t="s">
        <v>26</v>
      </c>
      <c r="D17" s="22" t="s">
        <v>29</v>
      </c>
      <c r="E17" s="23" t="s">
        <v>44</v>
      </c>
      <c r="F17" s="24">
        <v>2</v>
      </c>
      <c r="G17" s="26">
        <f>67.8/30*E17</f>
        <v>63.279999999999994</v>
      </c>
      <c r="H17" s="26">
        <f>2.3/30*E17</f>
        <v>2.1466666666666665</v>
      </c>
      <c r="I17" s="26">
        <f>0.2/30*E17</f>
        <v>0.18666666666666668</v>
      </c>
      <c r="J17" s="26">
        <f>15/30*E17</f>
        <v>14</v>
      </c>
    </row>
    <row r="18" spans="1:10" ht="18" customHeight="1">
      <c r="A18" s="5"/>
      <c r="B18" s="1" t="s">
        <v>19</v>
      </c>
      <c r="C18" s="47" t="s">
        <v>26</v>
      </c>
      <c r="D18" s="22" t="s">
        <v>27</v>
      </c>
      <c r="E18" s="23" t="s">
        <v>44</v>
      </c>
      <c r="F18" s="24">
        <v>2</v>
      </c>
      <c r="G18" s="26">
        <f>67.8/30*E18</f>
        <v>63.279999999999994</v>
      </c>
      <c r="H18" s="26">
        <f>2.3/30*E18</f>
        <v>2.1466666666666665</v>
      </c>
      <c r="I18" s="26">
        <f>0.2/30*E18</f>
        <v>0.18666666666666668</v>
      </c>
      <c r="J18" s="26">
        <f>15/30*E18</f>
        <v>14</v>
      </c>
    </row>
    <row r="19" spans="1:10" ht="18" customHeight="1">
      <c r="A19" s="5"/>
      <c r="B19" s="37"/>
      <c r="C19" s="43" t="s">
        <v>26</v>
      </c>
      <c r="D19" s="22" t="s">
        <v>45</v>
      </c>
      <c r="E19" s="23" t="s">
        <v>32</v>
      </c>
      <c r="F19" s="24">
        <v>10.51</v>
      </c>
      <c r="G19" s="83">
        <v>116.5</v>
      </c>
      <c r="H19" s="83">
        <v>1.57</v>
      </c>
      <c r="I19" s="83">
        <v>6.37</v>
      </c>
      <c r="J19" s="83">
        <v>16.04</v>
      </c>
    </row>
    <row r="20" spans="1:10" ht="18" customHeight="1" thickBot="1">
      <c r="A20" s="6"/>
      <c r="B20" s="28"/>
      <c r="C20" s="28"/>
      <c r="D20" s="33"/>
      <c r="E20" s="34"/>
      <c r="F20" s="35"/>
      <c r="G20" s="34"/>
      <c r="H20" s="34"/>
      <c r="I20" s="34"/>
      <c r="J20" s="36"/>
    </row>
    <row r="24" spans="1:10">
      <c r="E24" s="38">
        <f>SUM('Завтрак 1 вар'!F4:F9)</f>
        <v>60.56</v>
      </c>
      <c r="F24" s="39">
        <f>SUM(F4:F9)</f>
        <v>60.559999999999995</v>
      </c>
    </row>
    <row r="25" spans="1:10">
      <c r="E25" s="57">
        <f>SUM('Завтрак 1 вар'!F12:F20)</f>
        <v>90.86</v>
      </c>
      <c r="F25" s="39">
        <f>SUM(F12:F20)</f>
        <v>90.86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 1 вар</vt:lpstr>
      <vt:lpstr>Завтрак 2 вар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2021-05-24T06:51:37Z</cp:lastPrinted>
  <dcterms:created xsi:type="dcterms:W3CDTF">2015-06-05T18:19:34Z</dcterms:created>
  <dcterms:modified xsi:type="dcterms:W3CDTF">2022-10-04T03:44:14Z</dcterms:modified>
</cp:coreProperties>
</file>